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J17" i="1" s="1"/>
  <c r="I8" i="1"/>
  <c r="I17" i="1" s="1"/>
  <c r="G8" i="1"/>
  <c r="G17" i="1" s="1"/>
  <c r="F8" i="1"/>
  <c r="F17" i="1" s="1"/>
  <c r="E8" i="1"/>
  <c r="E17" i="1" s="1"/>
  <c r="I5" i="1"/>
  <c r="H5" i="1"/>
  <c r="H8" i="1" s="1"/>
  <c r="H17" i="1" s="1"/>
  <c r="G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<sst xmlns="http://schemas.openxmlformats.org/spreadsheetml/2006/main" count="41" uniqueCount="41">
  <si>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</si>
  <si>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</si>
  <si>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</si>
  <si>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</si>
  <si>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</si>
  <si>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</si>
  <si>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</si>
  <si>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</si>
  <si>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</si>
  <si>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</si>
  <si>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</si>
  <si>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</si>
  <si>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</si>
  <si>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</si>
  <si>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</si>
  <si>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</si>
  <si>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</si>
  <si>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</si>
  <si>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</si>
  <si>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</si>
  <si>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</si>
  <si>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</si>
  <si>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</si>
  <si>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Макароны отварные с сыром</t>
  </si>
  <si>
    <t>Чай с сахаром</t>
  </si>
  <si>
    <t>фрукты</t>
  </si>
  <si>
    <t>Рассольник ленинградский с курицей и сметаной</t>
  </si>
  <si>
    <t>Гуляш из птицы</t>
  </si>
  <si>
    <t>Рис отварной</t>
  </si>
  <si>
    <t>Компот плодовый</t>
  </si>
  <si>
    <t>Отд./корп</t>
  </si>
  <si>
    <t>Бутерброд с маслом</t>
  </si>
  <si>
    <t>гор.напиток</t>
  </si>
  <si>
    <t>Яблоко/мандарин</t>
  </si>
  <si>
    <t>Итого завтрак:</t>
  </si>
  <si>
    <t>Горошек зеленый консервир. //
Помидор свежий</t>
  </si>
  <si>
    <t>хлеб черн.</t>
  </si>
  <si>
    <t>хлеб бел.</t>
  </si>
  <si>
    <t>Итого обед:</t>
  </si>
  <si>
    <t>ИТОГО ДЕНЬ 1:</t>
  </si>
  <si>
    <t>МБОУ "Гимназия 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</si>
</sst>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/>
    <xf numFmtId="2" fontId="3" fillId="0" borderId="0" xfId="2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1" xfId="0" applyFill="1" applyBorder="1"/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49" fontId="5" fillId="2" borderId="16" xfId="0" applyNumberFormat="1" applyFont="1" applyFill="1" applyBorder="1" applyAlignment="1">
      <alignment horizontal="right"/>
    </xf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2" fontId="3" fillId="2" borderId="1" xfId="3" applyNumberFormat="1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6" fillId="2" borderId="16" xfId="4" applyFont="1" applyFill="1" applyBorder="1" applyAlignment="1">
      <alignment horizontal="center"/>
    </xf>
    <xf numFmtId="0" fontId="6" fillId="2" borderId="16" xfId="4" applyFont="1" applyFill="1" applyBorder="1" applyAlignment="1">
      <alignment horizontal="right" wrapText="1"/>
    </xf>
    <xf numFmtId="0" fontId="6" fillId="2" borderId="17" xfId="4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49" fontId="7" fillId="2" borderId="3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4" t="s">
        <v>0</v>
      </c>
      <c r="B1" s="5" t="s">
        <v>40</v>
      </c>
      <c r="C1" s="6"/>
      <c r="D1" s="7"/>
      <c r="E1" s="8" t="s">
        <v>30</v>
      </c>
      <c r="F1" s="9"/>
      <c r="G1" s="10"/>
      <c r="H1" s="10"/>
      <c r="I1" s="10" t="s">
        <v>1</v>
      </c>
      <c r="J1" s="11">
        <v>1</v>
      </c>
    </row>
    <row r="2" spans="1:10" ht="7.5" customHeight="1" thickBot="1" x14ac:dyDescent="0.35">
      <c r="A2" s="4"/>
      <c r="B2" s="4"/>
      <c r="C2" s="12"/>
      <c r="D2" s="4"/>
      <c r="E2" s="8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9" t="s">
        <v>11</v>
      </c>
    </row>
    <row r="4" spans="1:10" ht="28.8" x14ac:dyDescent="0.3">
      <c r="A4" s="20" t="s">
        <v>12</v>
      </c>
      <c r="B4" s="21" t="s">
        <v>13</v>
      </c>
      <c r="C4" s="22">
        <v>204</v>
      </c>
      <c r="D4" s="23" t="s">
        <v>23</v>
      </c>
      <c r="E4" s="24">
        <v>200</v>
      </c>
      <c r="F4" s="2">
        <v>28</v>
      </c>
      <c r="G4" s="25">
        <v>334</v>
      </c>
      <c r="H4" s="25">
        <v>13.5</v>
      </c>
      <c r="I4" s="25">
        <v>7.93</v>
      </c>
      <c r="J4" s="25">
        <v>34.11</v>
      </c>
    </row>
    <row r="5" spans="1:10" ht="28.8" x14ac:dyDescent="0.3">
      <c r="A5" s="20"/>
      <c r="B5" s="26" t="s">
        <v>15</v>
      </c>
      <c r="C5" s="3">
        <v>1</v>
      </c>
      <c r="D5" s="23" t="s">
        <v>31</v>
      </c>
      <c r="E5" s="24">
        <v>40</v>
      </c>
      <c r="F5" s="2">
        <v>18</v>
      </c>
      <c r="G5" s="25">
        <f>84.3*40/35</f>
        <v>96.342857142857142</v>
      </c>
      <c r="H5" s="25">
        <f>1.95*40/35</f>
        <v>2.2285714285714286</v>
      </c>
      <c r="I5" s="25">
        <f>6.475*40/35</f>
        <v>7.4</v>
      </c>
      <c r="J5" s="25">
        <v>15.66</v>
      </c>
    </row>
    <row r="6" spans="1:10" x14ac:dyDescent="0.3">
      <c r="A6" s="20"/>
      <c r="B6" s="27" t="s">
        <v>32</v>
      </c>
      <c r="C6" s="3">
        <v>376</v>
      </c>
      <c r="D6" s="23" t="s">
        <v>24</v>
      </c>
      <c r="E6" s="24">
        <v>200</v>
      </c>
      <c r="F6" s="2">
        <v>6</v>
      </c>
      <c r="G6" s="25">
        <v>28.126000000000001</v>
      </c>
      <c r="H6" s="25">
        <v>6.9999999999999999E-4</v>
      </c>
      <c r="I6" s="25">
        <v>0</v>
      </c>
      <c r="J6" s="25">
        <v>7.0350000000000001</v>
      </c>
    </row>
    <row r="7" spans="1:10" x14ac:dyDescent="0.3">
      <c r="A7" s="20"/>
      <c r="B7" s="28" t="s">
        <v>25</v>
      </c>
      <c r="C7" s="3">
        <v>338</v>
      </c>
      <c r="D7" s="23" t="s">
        <v>33</v>
      </c>
      <c r="E7" s="24">
        <v>150</v>
      </c>
      <c r="F7" s="2">
        <v>24.09</v>
      </c>
      <c r="G7" s="29">
        <v>107.3</v>
      </c>
      <c r="H7" s="29">
        <v>1.5</v>
      </c>
      <c r="I7" s="29">
        <v>0.6</v>
      </c>
      <c r="J7" s="29">
        <v>23.1</v>
      </c>
    </row>
    <row r="8" spans="1:10" ht="15" thickBot="1" x14ac:dyDescent="0.35">
      <c r="A8" s="30"/>
      <c r="B8" s="31"/>
      <c r="C8" s="32" t="s">
        <v>34</v>
      </c>
      <c r="D8" s="32"/>
      <c r="E8" s="33">
        <f t="shared" ref="E8:J8" si="0">SUM(E4:E7)</f>
        <v>590</v>
      </c>
      <c r="F8" s="34">
        <f t="shared" si="0"/>
        <v>76.09</v>
      </c>
      <c r="G8" s="34">
        <f t="shared" si="0"/>
        <v>565.76885714285709</v>
      </c>
      <c r="H8" s="34">
        <f t="shared" si="0"/>
        <v>17.22927142857143</v>
      </c>
      <c r="I8" s="34">
        <f t="shared" si="0"/>
        <v>15.93</v>
      </c>
      <c r="J8" s="35">
        <f t="shared" si="0"/>
        <v>79.905000000000001</v>
      </c>
    </row>
    <row r="9" spans="1:10" ht="43.2" x14ac:dyDescent="0.3">
      <c r="A9" s="36" t="s">
        <v>17</v>
      </c>
      <c r="B9" s="27" t="s">
        <v>21</v>
      </c>
      <c r="C9" s="3">
        <v>22</v>
      </c>
      <c r="D9" s="23" t="s">
        <v>35</v>
      </c>
      <c r="E9" s="24">
        <v>60</v>
      </c>
      <c r="F9" s="2">
        <v>7</v>
      </c>
      <c r="G9" s="29">
        <v>24.7</v>
      </c>
      <c r="H9" s="29">
        <v>1.43</v>
      </c>
      <c r="I9" s="29">
        <v>0.19500000000000001</v>
      </c>
      <c r="J9" s="29">
        <v>4.53</v>
      </c>
    </row>
    <row r="10" spans="1:10" ht="57.6" x14ac:dyDescent="0.3">
      <c r="A10" s="20"/>
      <c r="B10" s="27" t="s">
        <v>18</v>
      </c>
      <c r="C10" s="3">
        <v>96</v>
      </c>
      <c r="D10" s="23" t="s">
        <v>26</v>
      </c>
      <c r="E10" s="24">
        <v>200</v>
      </c>
      <c r="F10" s="2">
        <v>22.85</v>
      </c>
      <c r="G10" s="25">
        <v>167.80600000000001</v>
      </c>
      <c r="H10" s="25">
        <v>1.8</v>
      </c>
      <c r="I10" s="25">
        <v>3.2</v>
      </c>
      <c r="J10" s="25">
        <v>11</v>
      </c>
    </row>
    <row r="11" spans="1:10" x14ac:dyDescent="0.3">
      <c r="A11" s="20"/>
      <c r="B11" s="27" t="s">
        <v>19</v>
      </c>
      <c r="C11" s="3">
        <v>311</v>
      </c>
      <c r="D11" s="23" t="s">
        <v>27</v>
      </c>
      <c r="E11" s="24">
        <v>90</v>
      </c>
      <c r="F11" s="2">
        <v>44</v>
      </c>
      <c r="G11" s="37">
        <v>150.30000000000001</v>
      </c>
      <c r="H11" s="37">
        <v>12.28</v>
      </c>
      <c r="I11" s="37">
        <v>16.8977</v>
      </c>
      <c r="J11" s="37">
        <v>8.6813000000000002</v>
      </c>
    </row>
    <row r="12" spans="1:10" x14ac:dyDescent="0.3">
      <c r="A12" s="20"/>
      <c r="B12" s="27" t="s">
        <v>22</v>
      </c>
      <c r="C12" s="3">
        <v>304</v>
      </c>
      <c r="D12" s="23" t="s">
        <v>28</v>
      </c>
      <c r="E12" s="24">
        <v>150</v>
      </c>
      <c r="F12" s="2">
        <v>15</v>
      </c>
      <c r="G12" s="25">
        <v>178</v>
      </c>
      <c r="H12" s="25">
        <v>3</v>
      </c>
      <c r="I12" s="25">
        <v>3.3</v>
      </c>
      <c r="J12" s="25">
        <v>34.799999999999997</v>
      </c>
    </row>
    <row r="13" spans="1:10" x14ac:dyDescent="0.3">
      <c r="A13" s="20"/>
      <c r="B13" s="27" t="s">
        <v>14</v>
      </c>
      <c r="C13" s="3">
        <v>344</v>
      </c>
      <c r="D13" s="23" t="s">
        <v>29</v>
      </c>
      <c r="E13" s="24">
        <v>200</v>
      </c>
      <c r="F13" s="2">
        <v>6</v>
      </c>
      <c r="G13" s="25">
        <v>36.143999999999998</v>
      </c>
      <c r="H13" s="25">
        <v>0.9</v>
      </c>
      <c r="I13" s="25">
        <v>0.08</v>
      </c>
      <c r="J13" s="25">
        <v>7.0488</v>
      </c>
    </row>
    <row r="14" spans="1:10" x14ac:dyDescent="0.3">
      <c r="A14" s="20"/>
      <c r="B14" s="28" t="s">
        <v>36</v>
      </c>
      <c r="C14" s="3">
        <v>19</v>
      </c>
      <c r="D14" s="23" t="s">
        <v>20</v>
      </c>
      <c r="E14" s="24">
        <v>30</v>
      </c>
      <c r="F14" s="2">
        <v>5</v>
      </c>
      <c r="G14" s="25">
        <v>116.55</v>
      </c>
      <c r="H14" s="25">
        <v>3.7349999999999999</v>
      </c>
      <c r="I14" s="25">
        <v>0.67500000000000004</v>
      </c>
      <c r="J14" s="25">
        <v>21.645</v>
      </c>
    </row>
    <row r="15" spans="1:10" x14ac:dyDescent="0.3">
      <c r="A15" s="20"/>
      <c r="B15" s="28" t="s">
        <v>37</v>
      </c>
      <c r="C15" s="3">
        <v>18</v>
      </c>
      <c r="D15" s="23" t="s">
        <v>16</v>
      </c>
      <c r="E15" s="24">
        <v>40</v>
      </c>
      <c r="F15" s="2">
        <v>7</v>
      </c>
      <c r="G15" s="25">
        <v>135</v>
      </c>
      <c r="H15" s="25">
        <v>3.7999999999999994</v>
      </c>
      <c r="I15" s="25">
        <v>0.45</v>
      </c>
      <c r="J15" s="25">
        <v>24.75</v>
      </c>
    </row>
    <row r="16" spans="1:10" ht="15" thickBot="1" x14ac:dyDescent="0.35">
      <c r="A16" s="30"/>
      <c r="B16" s="38"/>
      <c r="C16" s="39"/>
      <c r="D16" s="40" t="s">
        <v>38</v>
      </c>
      <c r="E16" s="39">
        <f>SUM(E9:E15)</f>
        <v>770</v>
      </c>
      <c r="F16" s="39">
        <f t="shared" ref="F16:J16" si="1">SUM(F9:F15)</f>
        <v>106.85</v>
      </c>
      <c r="G16" s="39">
        <f t="shared" si="1"/>
        <v>808.5</v>
      </c>
      <c r="H16" s="39">
        <f t="shared" si="1"/>
        <v>26.944999999999997</v>
      </c>
      <c r="I16" s="39">
        <f t="shared" si="1"/>
        <v>24.797699999999999</v>
      </c>
      <c r="J16" s="41">
        <f t="shared" si="1"/>
        <v>112.4551</v>
      </c>
    </row>
    <row r="17" spans="1:10" ht="15" thickBot="1" x14ac:dyDescent="0.35">
      <c r="A17" s="42"/>
      <c r="B17" s="43"/>
      <c r="C17" s="44" t="s">
        <v>39</v>
      </c>
      <c r="D17" s="44"/>
      <c r="E17" s="45">
        <f>E8+E16</f>
        <v>1360</v>
      </c>
      <c r="F17" s="45">
        <f t="shared" ref="F17:J17" si="2">F8+F16</f>
        <v>182.94</v>
      </c>
      <c r="G17" s="45">
        <f t="shared" si="2"/>
        <v>1374.2688571428571</v>
      </c>
      <c r="H17" s="45">
        <f t="shared" si="2"/>
        <v>44.17427142857143</v>
      </c>
      <c r="I17" s="45">
        <f t="shared" si="2"/>
        <v>40.727699999999999</v>
      </c>
      <c r="J17" s="46">
        <f t="shared" si="2"/>
        <v>192.36009999999999</v>
      </c>
    </row>
    <row r="18" spans="1:10" x14ac:dyDescent="0.3">
      <c r="F18" s="1"/>
    </row>
    <row r="19" spans="1:10" x14ac:dyDescent="0.3">
      <c r="F19" s="1"/>
    </row>
    <row r="20" spans="1:10" x14ac:dyDescent="0.3">
      <c r="F20" s="1"/>
    </row>
  </sheetData>
  <mergeCells count="3">
    <mergeCell ref="B1:D1"/>
    <mergeCell ref="C8:D8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2024-02-13T14:11:43Z</dcterms:modified>
</cp:coreProperties>
</file>